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C33" i="3" s="1"/>
  <c r="B4" i="3"/>
  <c r="C61" i="3" l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<sst xmlns="http://schemas.openxmlformats.org/spreadsheetml/2006/main" count="92" uniqueCount="58">
  <si>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</si>
  <si>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</si>
  <si>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</si>
  <si>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</si>
  <si>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</si>
  <si>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</si>
  <si>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</si>
  <si>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</si>
  <si>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</si>
  <si>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</si>
  <si>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</si>
  <si>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</si>
  <si>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</si>
  <si>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</si>
  <si>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</si>
  <si>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</si>
  <si>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</si>
  <si>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</si>
  <si>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</si>
  <si>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</si>
  <si>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</si>
  <si>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</si>
  <si>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</si>
  <si>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</si>
  <si>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</si>
  <si>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</si>
  <si>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</si>
  <si>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</si>
  <si>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</si>
  <si>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</si>
  <si>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</si>
  <si>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</si>
  <si>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</si>
  <si>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</si>
  <si>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</si>
  <si>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</si>
  <si>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</si>
  <si>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</si>
  <si>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</si>
  <si>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</si>
  <si>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</si>
  <si>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</si>
  <si>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</si>
  <si>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</si>
  <si>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</si>
  <si>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</si>
  <si>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</si>
  <si>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</si>
  <si>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</si>
  <si>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</si>
  <si>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</si>
  <si>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</si>
  <si>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</si>
  <si>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</si>
  <si>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</si>
  <si>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</si>
  <si>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</si>
  <si>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Junta Municipal de Agua Potable y Alcantarillado de Acámbaro, Gto.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</si>
</sst>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37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60120208.560000002</v>
      </c>
      <c r="C4" s="16">
        <f>SUM(C5:C14)</f>
        <v>56221974.699999996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1279480.1000000001</v>
      </c>
      <c r="C9" s="17">
        <v>503636.16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57969370.460000001</v>
      </c>
      <c r="C11" s="17">
        <v>55718338.539999999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871358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50256822.090000004</v>
      </c>
      <c r="C16" s="16">
        <f>SUM(C17:C32)</f>
        <v>45041064.520000003</v>
      </c>
      <c r="D16" s="13" t="s">
        <v>39</v>
      </c>
    </row>
    <row r="17" spans="1:4" ht="11.25" customHeight="1" x14ac:dyDescent="0.2">
      <c r="A17" s="7" t="s">
        <v>8</v>
      </c>
      <c r="B17" s="17">
        <v>25759193.48</v>
      </c>
      <c r="C17" s="17">
        <v>23276785.43</v>
      </c>
      <c r="D17" s="14">
        <v>1000</v>
      </c>
    </row>
    <row r="18" spans="1:4" ht="11.25" customHeight="1" x14ac:dyDescent="0.2">
      <c r="A18" s="7" t="s">
        <v>9</v>
      </c>
      <c r="B18" s="17">
        <v>7905615.2300000004</v>
      </c>
      <c r="C18" s="17">
        <v>6972441.3700000001</v>
      </c>
      <c r="D18" s="14">
        <v>2000</v>
      </c>
    </row>
    <row r="19" spans="1:4" ht="11.25" customHeight="1" x14ac:dyDescent="0.2">
      <c r="A19" s="7" t="s">
        <v>10</v>
      </c>
      <c r="B19" s="17">
        <v>16367013.380000001</v>
      </c>
      <c r="C19" s="17">
        <v>14791837.720000001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225000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9863386.4699999988</v>
      </c>
      <c r="C33" s="16">
        <f>C4-C16</f>
        <v>11180910.179999992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4136650.34</v>
      </c>
      <c r="C41" s="16">
        <f>SUM(C42:C44)</f>
        <v>6782592.9700000007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6074963.4100000001</v>
      </c>
      <c r="D42" s="13">
        <v>6000</v>
      </c>
    </row>
    <row r="43" spans="1:4" ht="11.25" customHeight="1" x14ac:dyDescent="0.2">
      <c r="A43" s="7" t="s">
        <v>23</v>
      </c>
      <c r="B43" s="17">
        <v>4136650.34</v>
      </c>
      <c r="C43" s="17">
        <v>707629.56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-4136650.34</v>
      </c>
      <c r="C45" s="16">
        <f>C36-C41</f>
        <v>-6782592.9700000007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745115.14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745115.14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678603.15</v>
      </c>
      <c r="C54" s="16">
        <f>SUM(C55+C58)</f>
        <v>0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678603.15</v>
      </c>
      <c r="C58" s="17">
        <v>0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-678603.15</v>
      </c>
      <c r="C59" s="16">
        <f>C48-C54</f>
        <v>745115.14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5048132.9799999986</v>
      </c>
      <c r="C61" s="16">
        <f>C59+C45+C33</f>
        <v>5143432.3499999912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22557065.66</v>
      </c>
      <c r="C63" s="16">
        <v>17413633.309999999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27605198.640000001</v>
      </c>
      <c r="C65" s="16">
        <v>22557065.66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revision/>
  <cp:lastPrinted>2019-05-15T20:50:09Z</cp:lastPrinted>
  <dcterms:created xsi:type="dcterms:W3CDTF">2012-12-11T20:31:36Z</dcterms:created>
  <dcterms:modified xsi:type="dcterms:W3CDTF">2023-02-21T20:54:12Z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